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416" windowHeight="8148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1" i="1" l="1"/>
  <c r="C12" i="1"/>
  <c r="C53" i="1" l="1"/>
</calcChain>
</file>

<file path=xl/sharedStrings.xml><?xml version="1.0" encoding="utf-8"?>
<sst xmlns="http://schemas.openxmlformats.org/spreadsheetml/2006/main" count="82" uniqueCount="81">
  <si>
    <t xml:space="preserve"> INCOME</t>
  </si>
  <si>
    <t>Registration: Regular Campers</t>
  </si>
  <si>
    <t>Canteen Merchandise Sales</t>
  </si>
  <si>
    <t>6 weeks @ $50 + t-shirts (250 @ $10)</t>
  </si>
  <si>
    <t>Donations for camperships</t>
  </si>
  <si>
    <t>Undesignated  Donations</t>
  </si>
  <si>
    <t>To better track</t>
  </si>
  <si>
    <t>Interest/Dividends</t>
  </si>
  <si>
    <t>Misc</t>
  </si>
  <si>
    <t xml:space="preserve">   TOTAL INCOME</t>
  </si>
  <si>
    <t xml:space="preserve"> EXPENSES</t>
  </si>
  <si>
    <t>Admin: ACA Fee</t>
  </si>
  <si>
    <t>Admin: Bank &amp; CC Charges</t>
  </si>
  <si>
    <t>Admin: Fingerprinting</t>
  </si>
  <si>
    <t>Admin: Park Fee</t>
  </si>
  <si>
    <t>Admin: Registrar, EasyReg</t>
  </si>
  <si>
    <t>Critter: Crafts, Misc</t>
  </si>
  <si>
    <t>FFGC Reimb: Insurance</t>
  </si>
  <si>
    <t>General: Canteen - Camper Snacks</t>
  </si>
  <si>
    <t>General: Canteen - Sale Items</t>
  </si>
  <si>
    <t>General: Chairman's Expenses</t>
  </si>
  <si>
    <t>General: Cleaning Service &amp; Supplies</t>
  </si>
  <si>
    <t>General: Clinic (supplies/expenses)</t>
  </si>
  <si>
    <t>General: Kitchen - Food</t>
  </si>
  <si>
    <t>General: Nametags</t>
  </si>
  <si>
    <t>General: Nursing Services</t>
  </si>
  <si>
    <t>General: Office (incl Phone &amp; Postage)</t>
  </si>
  <si>
    <t>General: Orientation; Setup; Clsg</t>
  </si>
  <si>
    <t>General: Repairs</t>
  </si>
  <si>
    <t>General: Transportation</t>
  </si>
  <si>
    <t>General: Volunteers</t>
  </si>
  <si>
    <t>Programs: Crafts - Coordinator</t>
  </si>
  <si>
    <t>Programs: Crafts - Supplies</t>
  </si>
  <si>
    <t>Programs: Evening Environmental</t>
  </si>
  <si>
    <t>Programs: Nature - Coordinator</t>
  </si>
  <si>
    <t>Programs: Nature - Supplies, Center</t>
  </si>
  <si>
    <t>Programs: Nature - Photographic</t>
  </si>
  <si>
    <t>Programs: Waterfront Exp</t>
  </si>
  <si>
    <t>Programs: 7th Gr (incl Naturalists)</t>
  </si>
  <si>
    <t>Programs: 8th Gr-Transportation/Misc</t>
  </si>
  <si>
    <t>Programs: LIT - 9th Grade</t>
  </si>
  <si>
    <t>Programs: Camper Pictures; Dogtags</t>
  </si>
  <si>
    <t>600Fac/2350Food/500Print&amp;Crafts/300Prog/250Clng/100OH/400Ins</t>
  </si>
  <si>
    <r>
      <t xml:space="preserve">Designated Donation Purchases </t>
    </r>
    <r>
      <rPr>
        <sz val="8"/>
        <color indexed="8"/>
        <rFont val="Arial Narrow"/>
        <family val="2"/>
      </rPr>
      <t>(non-budgeted)</t>
    </r>
  </si>
  <si>
    <t xml:space="preserve">   TOTAL EXPENSES</t>
  </si>
  <si>
    <t>Registration: LIT</t>
  </si>
  <si>
    <t>Registration: Critter</t>
  </si>
  <si>
    <t>General: Payroll Taxes</t>
  </si>
  <si>
    <t xml:space="preserve">General: Payroll </t>
  </si>
  <si>
    <t>Included in Payroll</t>
  </si>
  <si>
    <t>Included iin Payroll</t>
  </si>
  <si>
    <t>WVT &amp; Open House</t>
  </si>
  <si>
    <t>150,000 Full Camp</t>
  </si>
  <si>
    <t>28 @ $375</t>
  </si>
  <si>
    <t>typically higher with new Chairman</t>
  </si>
  <si>
    <t>$299 EasyReg +$100 Moxley</t>
  </si>
  <si>
    <t>32 critters @ $5</t>
  </si>
  <si>
    <t>Liability and Umbrella</t>
  </si>
  <si>
    <t>8000 Items @ $.50 + 6 wks @ $100 smmores</t>
  </si>
  <si>
    <t>t-shirts purchased</t>
  </si>
  <si>
    <t>6 wks @ $50</t>
  </si>
  <si>
    <t>$250 week</t>
  </si>
  <si>
    <t>Contract amt +10% overage</t>
  </si>
  <si>
    <t>600 @ $.75</t>
  </si>
  <si>
    <t>Medicare and Social Security 7.45%</t>
  </si>
  <si>
    <t>635 campers @ $4</t>
  </si>
  <si>
    <t>Photo Paper and batteries</t>
  </si>
  <si>
    <t>Shade awning up and down $850 each</t>
  </si>
  <si>
    <t>6 wks. @ $150</t>
  </si>
  <si>
    <t>NET INCOME</t>
  </si>
  <si>
    <t>32 @ $100</t>
  </si>
  <si>
    <t>6 wks @ $100 (incl. candles) + $700 Phone and Internet</t>
  </si>
  <si>
    <t>$21,000+ donated in 2019-2020</t>
  </si>
  <si>
    <t xml:space="preserve">Designated Donations </t>
  </si>
  <si>
    <t>1.5% pf Registrations</t>
  </si>
  <si>
    <t>Rate $3.89 per $100</t>
  </si>
  <si>
    <t>$60 week</t>
  </si>
  <si>
    <t>FFGC Reimb: Workers' Compensation Ins.</t>
  </si>
  <si>
    <t>FFGC Wekiva Youth Camp - 2021 Proposed Budget</t>
  </si>
  <si>
    <t>Miscellaneous</t>
  </si>
  <si>
    <t>Amount refunded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</si>
</sst>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&quot;$&quot;#,##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 Narrow"/>
      <family val="2"/>
    </font>
    <font>
      <sz val="12"/>
      <color indexed="8"/>
      <name val="Arial Narrow"/>
      <family val="2"/>
    </font>
    <font>
      <sz val="11"/>
      <color indexed="8"/>
      <name val="Arial Narrow"/>
      <family val="2"/>
    </font>
    <font>
      <i/>
      <sz val="8"/>
      <color indexed="8"/>
      <name val="Arial Narrow"/>
      <family val="2"/>
    </font>
    <font>
      <b/>
      <sz val="11"/>
      <color indexed="8"/>
      <name val="Arial Narrow"/>
      <family val="2"/>
    </font>
    <font>
      <b/>
      <i/>
      <sz val="8"/>
      <color indexed="8"/>
      <name val="Arial Narrow"/>
      <family val="2"/>
    </font>
    <font>
      <sz val="8"/>
      <color indexed="8"/>
      <name val="Arial Narrow"/>
      <family val="2"/>
    </font>
    <font>
      <sz val="6"/>
      <color indexed="8"/>
      <name val="Arial Narrow"/>
      <family val="2"/>
    </font>
    <font>
      <b/>
      <sz val="16"/>
      <color indexed="8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Arial Narrow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 applyAlignment="1">
      <alignment horizontal="right"/>
    </xf>
    <xf numFmtId="0" fontId="2" fillId="0" borderId="1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3" fillId="0" borderId="3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8" fontId="5" fillId="0" borderId="3" xfId="0" applyNumberFormat="1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horizontal="right" vertical="center"/>
    </xf>
    <xf numFmtId="164" fontId="0" fillId="0" borderId="0" xfId="0" applyNumberFormat="1"/>
    <xf numFmtId="164" fontId="3" fillId="0" borderId="3" xfId="0" applyNumberFormat="1" applyFont="1" applyFill="1" applyBorder="1" applyAlignment="1">
      <alignment vertical="center"/>
    </xf>
    <xf numFmtId="164" fontId="3" fillId="0" borderId="4" xfId="0" applyNumberFormat="1" applyFont="1" applyFill="1" applyBorder="1" applyAlignment="1">
      <alignment vertical="center"/>
    </xf>
    <xf numFmtId="164" fontId="3" fillId="0" borderId="5" xfId="0" applyNumberFormat="1" applyFont="1" applyFill="1" applyBorder="1" applyAlignment="1">
      <alignment vertical="center"/>
    </xf>
    <xf numFmtId="164" fontId="3" fillId="0" borderId="6" xfId="0" applyNumberFormat="1" applyFont="1" applyFill="1" applyBorder="1" applyAlignment="1">
      <alignment vertical="center"/>
    </xf>
    <xf numFmtId="10" fontId="5" fillId="0" borderId="3" xfId="0" applyNumberFormat="1" applyFont="1" applyFill="1" applyBorder="1" applyAlignment="1">
      <alignment vertical="center"/>
    </xf>
    <xf numFmtId="0" fontId="10" fillId="0" borderId="0" xfId="0" applyFont="1"/>
    <xf numFmtId="0" fontId="11" fillId="0" borderId="0" xfId="0" applyFont="1"/>
    <xf numFmtId="164" fontId="12" fillId="0" borderId="7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4"/>
  <sheetViews>
    <sheetView tabSelected="1" workbookViewId="0">
      <selection activeCell="D37" sqref="D37"/>
    </sheetView>
  </sheetViews>
  <sheetFormatPr defaultRowHeight="14.4" x14ac:dyDescent="0.3"/>
  <cols>
    <col min="2" max="2" width="36.44140625" bestFit="1" customWidth="1"/>
    <col min="3" max="3" width="10.109375" style="12" bestFit="1" customWidth="1"/>
    <col min="4" max="4" width="42.88671875" bestFit="1" customWidth="1"/>
  </cols>
  <sheetData>
    <row r="1" spans="1:4" ht="20.25" x14ac:dyDescent="0.3">
      <c r="A1" s="18" t="s">
        <v>78</v>
      </c>
      <c r="D1" s="1"/>
    </row>
    <row r="2" spans="1:4" ht="15.75" x14ac:dyDescent="0.25">
      <c r="A2" s="2" t="s">
        <v>0</v>
      </c>
      <c r="B2" s="3"/>
      <c r="C2" s="13"/>
      <c r="D2" s="4"/>
    </row>
    <row r="3" spans="1:4" ht="16.5" x14ac:dyDescent="0.25">
      <c r="A3" s="5"/>
      <c r="B3" s="6" t="s">
        <v>1</v>
      </c>
      <c r="C3" s="13">
        <v>150000</v>
      </c>
      <c r="D3" s="7" t="s">
        <v>52</v>
      </c>
    </row>
    <row r="4" spans="1:4" ht="16.5" x14ac:dyDescent="0.25">
      <c r="A4" s="5"/>
      <c r="B4" s="6" t="s">
        <v>45</v>
      </c>
      <c r="C4" s="13">
        <v>10500</v>
      </c>
      <c r="D4" s="7" t="s">
        <v>53</v>
      </c>
    </row>
    <row r="5" spans="1:4" ht="16.5" x14ac:dyDescent="0.25">
      <c r="A5" s="5"/>
      <c r="B5" s="6" t="s">
        <v>46</v>
      </c>
      <c r="C5" s="13">
        <v>3200</v>
      </c>
      <c r="D5" s="7" t="s">
        <v>70</v>
      </c>
    </row>
    <row r="6" spans="1:4" ht="16.5" x14ac:dyDescent="0.25">
      <c r="A6" s="5"/>
      <c r="B6" s="6" t="s">
        <v>2</v>
      </c>
      <c r="C6" s="13">
        <v>2800</v>
      </c>
      <c r="D6" s="7" t="s">
        <v>3</v>
      </c>
    </row>
    <row r="7" spans="1:4" ht="16.5" x14ac:dyDescent="0.25">
      <c r="A7" s="5"/>
      <c r="B7" s="6" t="s">
        <v>4</v>
      </c>
      <c r="C7" s="13">
        <v>12000</v>
      </c>
      <c r="D7" s="7" t="s">
        <v>80</v>
      </c>
    </row>
    <row r="8" spans="1:4" ht="16.5" x14ac:dyDescent="0.25">
      <c r="A8" s="5"/>
      <c r="B8" s="6" t="s">
        <v>5</v>
      </c>
      <c r="C8" s="13">
        <v>10000</v>
      </c>
      <c r="D8" s="7" t="s">
        <v>72</v>
      </c>
    </row>
    <row r="9" spans="1:4" ht="16.5" x14ac:dyDescent="0.25">
      <c r="A9" s="5"/>
      <c r="B9" s="6" t="s">
        <v>73</v>
      </c>
      <c r="C9" s="13">
        <v>5000</v>
      </c>
      <c r="D9" s="7" t="s">
        <v>6</v>
      </c>
    </row>
    <row r="10" spans="1:4" ht="16.5" x14ac:dyDescent="0.25">
      <c r="A10" s="5"/>
      <c r="B10" s="6" t="s">
        <v>7</v>
      </c>
      <c r="C10" s="13">
        <v>100</v>
      </c>
      <c r="D10" s="7"/>
    </row>
    <row r="11" spans="1:4" ht="17.25" thickBot="1" x14ac:dyDescent="0.3">
      <c r="A11" s="5"/>
      <c r="B11" s="6" t="s">
        <v>8</v>
      </c>
      <c r="C11" s="14">
        <v>50</v>
      </c>
      <c r="D11" s="7"/>
    </row>
    <row r="12" spans="1:4" ht="15.75" x14ac:dyDescent="0.25">
      <c r="A12" s="5"/>
      <c r="B12" s="3" t="s">
        <v>9</v>
      </c>
      <c r="C12" s="15">
        <f>SUM(C3:C11)</f>
        <v>193650</v>
      </c>
      <c r="D12" s="7"/>
    </row>
    <row r="13" spans="1:4" ht="16.5" x14ac:dyDescent="0.25">
      <c r="A13" s="2" t="s">
        <v>10</v>
      </c>
      <c r="B13" s="8"/>
      <c r="C13" s="13"/>
      <c r="D13" s="7"/>
    </row>
    <row r="14" spans="1:4" ht="16.5" x14ac:dyDescent="0.25">
      <c r="A14" s="5"/>
      <c r="B14" s="6" t="s">
        <v>11</v>
      </c>
      <c r="C14" s="13">
        <v>1250</v>
      </c>
      <c r="D14" s="7"/>
    </row>
    <row r="15" spans="1:4" ht="16.5" x14ac:dyDescent="0.25">
      <c r="A15" s="5"/>
      <c r="B15" s="6" t="s">
        <v>12</v>
      </c>
      <c r="C15" s="13">
        <v>3000</v>
      </c>
      <c r="D15" s="7" t="s">
        <v>74</v>
      </c>
    </row>
    <row r="16" spans="1:4" ht="16.5" x14ac:dyDescent="0.25">
      <c r="A16" s="5"/>
      <c r="B16" s="6" t="s">
        <v>13</v>
      </c>
      <c r="C16" s="13">
        <v>4000</v>
      </c>
      <c r="D16" s="7" t="s">
        <v>54</v>
      </c>
    </row>
    <row r="17" spans="1:4" ht="16.5" x14ac:dyDescent="0.25">
      <c r="A17" s="5"/>
      <c r="B17" s="6" t="s">
        <v>14</v>
      </c>
      <c r="C17" s="13">
        <v>17500</v>
      </c>
      <c r="D17" s="7"/>
    </row>
    <row r="18" spans="1:4" ht="16.5" x14ac:dyDescent="0.25">
      <c r="A18" s="5"/>
      <c r="B18" s="6" t="s">
        <v>15</v>
      </c>
      <c r="C18" s="13">
        <v>400</v>
      </c>
      <c r="D18" s="7" t="s">
        <v>55</v>
      </c>
    </row>
    <row r="19" spans="1:4" ht="16.5" x14ac:dyDescent="0.25">
      <c r="A19" s="5"/>
      <c r="B19" s="6" t="s">
        <v>16</v>
      </c>
      <c r="C19" s="13">
        <v>160</v>
      </c>
      <c r="D19" s="7" t="s">
        <v>56</v>
      </c>
    </row>
    <row r="20" spans="1:4" ht="16.5" x14ac:dyDescent="0.25">
      <c r="A20" s="5"/>
      <c r="B20" s="6" t="s">
        <v>77</v>
      </c>
      <c r="C20" s="13">
        <v>3250</v>
      </c>
      <c r="D20" s="7" t="s">
        <v>75</v>
      </c>
    </row>
    <row r="21" spans="1:4" ht="16.5" x14ac:dyDescent="0.25">
      <c r="A21" s="5"/>
      <c r="B21" s="6" t="s">
        <v>17</v>
      </c>
      <c r="C21" s="13">
        <v>8200</v>
      </c>
      <c r="D21" s="7" t="s">
        <v>57</v>
      </c>
    </row>
    <row r="22" spans="1:4" ht="16.5" x14ac:dyDescent="0.25">
      <c r="A22" s="5"/>
      <c r="B22" s="6" t="s">
        <v>18</v>
      </c>
      <c r="C22" s="13">
        <v>4600</v>
      </c>
      <c r="D22" s="9" t="s">
        <v>58</v>
      </c>
    </row>
    <row r="23" spans="1:4" ht="15.6" x14ac:dyDescent="0.3">
      <c r="A23" s="5"/>
      <c r="B23" s="6" t="s">
        <v>19</v>
      </c>
      <c r="C23" s="13">
        <v>0</v>
      </c>
      <c r="D23" s="7" t="s">
        <v>59</v>
      </c>
    </row>
    <row r="24" spans="1:4" ht="15.6" x14ac:dyDescent="0.3">
      <c r="A24" s="5"/>
      <c r="B24" s="6" t="s">
        <v>20</v>
      </c>
      <c r="C24" s="13">
        <v>300</v>
      </c>
      <c r="D24" s="7" t="s">
        <v>60</v>
      </c>
    </row>
    <row r="25" spans="1:4" ht="15.6" x14ac:dyDescent="0.3">
      <c r="A25" s="5"/>
      <c r="B25" s="6" t="s">
        <v>21</v>
      </c>
      <c r="C25" s="13">
        <v>2000</v>
      </c>
      <c r="D25" s="7" t="s">
        <v>61</v>
      </c>
    </row>
    <row r="26" spans="1:4" ht="15.6" x14ac:dyDescent="0.3">
      <c r="A26" s="5"/>
      <c r="B26" s="6" t="s">
        <v>22</v>
      </c>
      <c r="C26" s="13">
        <v>600</v>
      </c>
      <c r="D26" s="7" t="s">
        <v>76</v>
      </c>
    </row>
    <row r="27" spans="1:4" ht="15.6" x14ac:dyDescent="0.3">
      <c r="A27" s="5"/>
      <c r="B27" s="6" t="s">
        <v>23</v>
      </c>
      <c r="C27" s="13">
        <v>33000</v>
      </c>
      <c r="D27" s="7" t="s">
        <v>62</v>
      </c>
    </row>
    <row r="28" spans="1:4" ht="15.6" x14ac:dyDescent="0.3">
      <c r="A28" s="5"/>
      <c r="B28" s="6" t="s">
        <v>24</v>
      </c>
      <c r="C28" s="13">
        <v>0</v>
      </c>
      <c r="D28" s="7" t="s">
        <v>63</v>
      </c>
    </row>
    <row r="29" spans="1:4" ht="15.6" x14ac:dyDescent="0.3">
      <c r="A29" s="5"/>
      <c r="B29" s="6" t="s">
        <v>25</v>
      </c>
      <c r="C29" s="13">
        <v>0</v>
      </c>
      <c r="D29" s="10"/>
    </row>
    <row r="30" spans="1:4" ht="15.6" x14ac:dyDescent="0.3">
      <c r="A30" s="5"/>
      <c r="B30" s="6" t="s">
        <v>26</v>
      </c>
      <c r="C30" s="13">
        <v>1300</v>
      </c>
      <c r="D30" s="7" t="s">
        <v>71</v>
      </c>
    </row>
    <row r="31" spans="1:4" ht="15.6" x14ac:dyDescent="0.3">
      <c r="A31" s="5"/>
      <c r="B31" s="6" t="s">
        <v>27</v>
      </c>
      <c r="C31" s="13">
        <v>600</v>
      </c>
      <c r="D31" s="7"/>
    </row>
    <row r="32" spans="1:4" ht="15.6" x14ac:dyDescent="0.3">
      <c r="A32" s="5"/>
      <c r="B32" s="6" t="s">
        <v>48</v>
      </c>
      <c r="C32" s="13">
        <v>83000</v>
      </c>
      <c r="D32" s="7"/>
    </row>
    <row r="33" spans="1:4" ht="15.6" x14ac:dyDescent="0.3">
      <c r="A33" s="5"/>
      <c r="B33" s="6" t="s">
        <v>47</v>
      </c>
      <c r="C33" s="13">
        <v>6200</v>
      </c>
      <c r="D33" s="17" t="s">
        <v>64</v>
      </c>
    </row>
    <row r="34" spans="1:4" ht="15.6" x14ac:dyDescent="0.3">
      <c r="A34" s="5"/>
      <c r="B34" s="6" t="s">
        <v>28</v>
      </c>
      <c r="C34" s="13">
        <v>0</v>
      </c>
      <c r="D34" s="7"/>
    </row>
    <row r="35" spans="1:4" ht="15.6" x14ac:dyDescent="0.3">
      <c r="A35" s="5"/>
      <c r="B35" s="6" t="s">
        <v>29</v>
      </c>
      <c r="C35" s="13">
        <v>1000</v>
      </c>
      <c r="D35" s="7"/>
    </row>
    <row r="36" spans="1:4" ht="15.6" x14ac:dyDescent="0.3">
      <c r="A36" s="5"/>
      <c r="B36" s="6" t="s">
        <v>30</v>
      </c>
      <c r="C36" s="13">
        <v>1000</v>
      </c>
      <c r="D36" s="7"/>
    </row>
    <row r="37" spans="1:4" ht="15.6" x14ac:dyDescent="0.3">
      <c r="A37" s="5"/>
      <c r="B37" s="6" t="s">
        <v>31</v>
      </c>
      <c r="C37" s="13">
        <v>0</v>
      </c>
      <c r="D37" s="10" t="s">
        <v>49</v>
      </c>
    </row>
    <row r="38" spans="1:4" ht="15.6" x14ac:dyDescent="0.3">
      <c r="A38" s="5"/>
      <c r="B38" s="6" t="s">
        <v>32</v>
      </c>
      <c r="C38" s="13">
        <v>2540</v>
      </c>
      <c r="D38" s="7" t="s">
        <v>65</v>
      </c>
    </row>
    <row r="39" spans="1:4" ht="15.6" x14ac:dyDescent="0.3">
      <c r="A39" s="5"/>
      <c r="B39" s="6" t="s">
        <v>33</v>
      </c>
      <c r="C39" s="13">
        <v>300</v>
      </c>
      <c r="D39" s="7"/>
    </row>
    <row r="40" spans="1:4" ht="15.6" x14ac:dyDescent="0.3">
      <c r="A40" s="5"/>
      <c r="B40" s="6" t="s">
        <v>34</v>
      </c>
      <c r="C40" s="13">
        <v>0</v>
      </c>
      <c r="D40" s="7" t="s">
        <v>50</v>
      </c>
    </row>
    <row r="41" spans="1:4" ht="15.6" x14ac:dyDescent="0.3">
      <c r="A41" s="5"/>
      <c r="B41" s="6" t="s">
        <v>35</v>
      </c>
      <c r="C41" s="13">
        <v>300</v>
      </c>
      <c r="D41" s="7" t="s">
        <v>60</v>
      </c>
    </row>
    <row r="42" spans="1:4" ht="15.6" x14ac:dyDescent="0.3">
      <c r="A42" s="5"/>
      <c r="B42" s="6" t="s">
        <v>36</v>
      </c>
      <c r="C42" s="13">
        <v>200</v>
      </c>
      <c r="D42" s="7" t="s">
        <v>66</v>
      </c>
    </row>
    <row r="43" spans="1:4" ht="15.6" x14ac:dyDescent="0.3">
      <c r="A43" s="5"/>
      <c r="B43" s="6" t="s">
        <v>37</v>
      </c>
      <c r="C43" s="13">
        <v>1700</v>
      </c>
      <c r="D43" s="10" t="s">
        <v>67</v>
      </c>
    </row>
    <row r="44" spans="1:4" ht="15.6" x14ac:dyDescent="0.3">
      <c r="A44" s="5"/>
      <c r="B44" s="6" t="s">
        <v>38</v>
      </c>
      <c r="C44" s="13">
        <v>560</v>
      </c>
      <c r="D44" s="7"/>
    </row>
    <row r="45" spans="1:4" ht="15.6" x14ac:dyDescent="0.3">
      <c r="A45" s="5"/>
      <c r="B45" s="6" t="s">
        <v>39</v>
      </c>
      <c r="C45" s="13">
        <v>864</v>
      </c>
      <c r="D45" s="7"/>
    </row>
    <row r="46" spans="1:4" ht="15.6" x14ac:dyDescent="0.3">
      <c r="A46" s="5"/>
      <c r="B46" s="6" t="s">
        <v>40</v>
      </c>
      <c r="C46" s="13">
        <v>9000</v>
      </c>
      <c r="D46" s="7"/>
    </row>
    <row r="47" spans="1:4" ht="15.6" x14ac:dyDescent="0.3">
      <c r="A47" s="5"/>
      <c r="B47" s="6" t="s">
        <v>41</v>
      </c>
      <c r="C47" s="13">
        <v>900</v>
      </c>
      <c r="D47" s="7" t="s">
        <v>68</v>
      </c>
    </row>
    <row r="48" spans="1:4" ht="15.6" x14ac:dyDescent="0.3">
      <c r="A48" s="5"/>
      <c r="B48" s="6" t="s">
        <v>51</v>
      </c>
      <c r="C48" s="13">
        <v>0</v>
      </c>
      <c r="D48" s="7" t="s">
        <v>42</v>
      </c>
    </row>
    <row r="49" spans="1:4" ht="15.6" x14ac:dyDescent="0.3">
      <c r="A49" s="5"/>
      <c r="B49" s="6" t="s">
        <v>43</v>
      </c>
      <c r="C49" s="16">
        <v>5000</v>
      </c>
      <c r="D49" s="7"/>
    </row>
    <row r="50" spans="1:4" ht="16.2" thickBot="1" x14ac:dyDescent="0.35">
      <c r="A50" s="5"/>
      <c r="B50" s="6" t="s">
        <v>79</v>
      </c>
      <c r="C50" s="14">
        <v>400</v>
      </c>
      <c r="D50" s="7"/>
    </row>
    <row r="51" spans="1:4" ht="15.6" x14ac:dyDescent="0.3">
      <c r="A51" s="5"/>
      <c r="B51" s="3" t="s">
        <v>44</v>
      </c>
      <c r="C51" s="15">
        <f>SUM(C14:C50)</f>
        <v>193124</v>
      </c>
      <c r="D51" s="11"/>
    </row>
    <row r="53" spans="1:4" ht="18.600000000000001" thickBot="1" x14ac:dyDescent="0.4">
      <c r="B53" s="19" t="s">
        <v>69</v>
      </c>
      <c r="C53" s="20">
        <f>C12-C51</f>
        <v>526</v>
      </c>
    </row>
    <row r="54" spans="1:4" ht="15" thickTop="1" x14ac:dyDescent="0.3"/>
  </sheetData>
  <pageMargins left="0.25" right="0.25" top="0.75" bottom="0.75" header="0.3" footer="0.3"/>
  <pageSetup fitToHeight="0" orientation="portrait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Walling</dc:creator>
  <cp:lastModifiedBy>Sue</cp:lastModifiedBy>
  <cp:lastPrinted>2020-01-05T22:26:18Z</cp:lastPrinted>
  <dcterms:created xsi:type="dcterms:W3CDTF">2019-11-21T17:57:40Z</dcterms:created>
  <dcterms:modified xsi:type="dcterms:W3CDTF">2021-01-12T15:42:16Z</dcterms:modified>
</cp:coreProperties>
</file>